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1"/>
  </bookViews>
  <sheets>
    <sheet name="показатели МП" sheetId="1" r:id="rId1"/>
    <sheet name="прокси-показатели" sheetId="2" r:id="rId2"/>
    <sheet name="расходы" sheetId="3" r:id="rId3"/>
  </sheets>
  <calcPr calcId="145621"/>
</workbook>
</file>

<file path=xl/calcChain.xml><?xml version="1.0" encoding="utf-8"?>
<calcChain xmlns="http://schemas.openxmlformats.org/spreadsheetml/2006/main">
  <c r="E16" i="3" l="1"/>
  <c r="E18" i="3"/>
  <c r="E19" i="3"/>
  <c r="E20" i="3"/>
  <c r="E14" i="3"/>
  <c r="E15" i="3"/>
  <c r="E10" i="3"/>
  <c r="E11" i="3"/>
  <c r="E12" i="3"/>
  <c r="D17" i="3"/>
  <c r="D13" i="3"/>
  <c r="D9" i="3"/>
  <c r="C17" i="3"/>
  <c r="C13" i="3"/>
  <c r="C9" i="3"/>
  <c r="B17" i="3"/>
  <c r="B13" i="3"/>
  <c r="B9" i="3"/>
  <c r="E17" i="3" l="1"/>
  <c r="E6" i="3"/>
  <c r="E13" i="3"/>
  <c r="E9" i="3"/>
  <c r="E7" i="3"/>
  <c r="E8" i="3"/>
  <c r="D5" i="3"/>
  <c r="C5" i="3"/>
  <c r="E5" i="3" l="1"/>
</calcChain>
</file>

<file path=xl/sharedStrings.xml><?xml version="1.0" encoding="utf-8"?>
<sst xmlns="http://schemas.openxmlformats.org/spreadsheetml/2006/main" count="118" uniqueCount="93">
  <si>
    <t>№</t>
  </si>
  <si>
    <t>Наименование показателя</t>
  </si>
  <si>
    <t>Уровень показателя</t>
  </si>
  <si>
    <t>Отклонение</t>
  </si>
  <si>
    <t>Абсолютное значение*</t>
  </si>
  <si>
    <t>Относительное значение,%*</t>
  </si>
  <si>
    <t>1.</t>
  </si>
  <si>
    <t>2.</t>
  </si>
  <si>
    <t>Степень выполнения показателей**</t>
  </si>
  <si>
    <t>Фактическое значение за предыдущие отчетные периоды</t>
  </si>
  <si>
    <t>Единица измерения (по ОКЕИ)</t>
  </si>
  <si>
    <t>Базовое значение показателя на начало реализации муниципальной программы</t>
  </si>
  <si>
    <t>Плановое значение на конец текущего года</t>
  </si>
  <si>
    <t>Фактическое значение на конец отчетного периода</t>
  </si>
  <si>
    <t>Обоснование отклонения фактического значения показателя от планового</t>
  </si>
  <si>
    <t>1. Сведения о достижении показателей муниципальной программы</t>
  </si>
  <si>
    <t>1.1.</t>
  </si>
  <si>
    <t>1.2.</t>
  </si>
  <si>
    <t>2.1.</t>
  </si>
  <si>
    <t>1.1. Сведения о достижении прокси-показателей муниципальной программы</t>
  </si>
  <si>
    <t>Наименование муниципальной программы, структурного элемента и источника финансового обеспечения</t>
  </si>
  <si>
    <t>Объем финансового обеспечения, тыс. рублей</t>
  </si>
  <si>
    <t>Исполнение, тыс. рублей</t>
  </si>
  <si>
    <t>Относительное значение, % (гр.4/гр.3*100%)</t>
  </si>
  <si>
    <t>Комментарий</t>
  </si>
  <si>
    <t>Бюджет автономного округа</t>
  </si>
  <si>
    <t>Местный бюджет</t>
  </si>
  <si>
    <t>Иные 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</si>
  <si>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</si>
  <si>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</si>
  <si>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</si>
  <si>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Абсолютное значение (гр.4- гр.3)</t>
  </si>
  <si>
    <t>Муниципальная программа (всего), в том числе:</t>
  </si>
  <si>
    <t xml:space="preserve">*- Уровень достижения целевого показателя муниципальной программы рассчитывается: 
- для прямых показателей (положительной динамикой является увеличение значения показателя) - как отношение достигнутого значения показателя в отчетном году к плановому значению (в процентах); 
- для обратных показателей (положительной динамикой является снижение значения показателя) – как отношение планового значения к достигнутому значению показателя в отчетном году (в процентах).
Число десятичных знаков – 2. 
** Степень выполнения целевых показателей муниципальной программы рассчитывается как среднеарифметическое значение уровня достижения всех целевых показателей, утвержденных муниципальной программой.                                                                                                                В графах:
«Обоснование отклонения фактического значения показателя от планового» необходимо отразить краткую информацию о причинах неисполнения/недостижения, если отклонение составляет &lt; или &gt; 5% от плановых значений;
«Комментарий» необходимо отразить краткую информацию о выполненных мероприятиях на отчетную дату.
</t>
  </si>
  <si>
    <t>(ответственный исполнитель)</t>
  </si>
  <si>
    <t>(ФИО руководителя)</t>
  </si>
  <si>
    <t>(соисполнитель 1)</t>
  </si>
  <si>
    <t>(соисполнитель 2)</t>
  </si>
  <si>
    <t>/</t>
  </si>
  <si>
    <t>(ФИО исполнителя, ответственного за составление формы)</t>
  </si>
  <si>
    <t>(подпись)</t>
  </si>
  <si>
    <t>ГП ХМАО-Югры</t>
  </si>
  <si>
    <t>процент</t>
  </si>
  <si>
    <t>2024 год</t>
  </si>
  <si>
    <t>2023 год</t>
  </si>
  <si>
    <t>2022 год</t>
  </si>
  <si>
    <t xml:space="preserve">единиц </t>
  </si>
  <si>
    <t>Отчет о ходе реализации муниципальной программы
«Развитие физической культуры и спорта»
по состоянию на 01.04.2025</t>
  </si>
  <si>
    <t>Цель 1. «Обеспечение всех категорий и групп населения условиями для занятий физической культурой и спортом»</t>
  </si>
  <si>
    <t>Доля граждан, систематически занимающихся физической культурой и спортом"</t>
  </si>
  <si>
    <t>Уровень обеспеченности граждан спортивными сооружениями, исходя из единовременной пропускной способности обектов спорта</t>
  </si>
  <si>
    <t>Показатель «Доля граждан, систематически занимающихся физической культурой и спортом», процент</t>
  </si>
  <si>
    <t>Количество спортивных соревнований и физкультурных мероприятий, проведенных в городе Югорске</t>
  </si>
  <si>
    <t>Количество участников спортивных соревнований и физкультурных мероприятий, проведенных в городе Югорске</t>
  </si>
  <si>
    <t>Показатель «Уровень обеспеченности граждан спортивными сооружениями, исходя из единовременной пропускной способности объектов спорта», процент</t>
  </si>
  <si>
    <t>Количество спортивных сооружений в городе Югорске</t>
  </si>
  <si>
    <t>штук</t>
  </si>
  <si>
    <r>
      <t>1.1.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PT Astra Serif"/>
        <family val="1"/>
        <charset val="204"/>
      </rPr>
      <t xml:space="preserve">Бюджет автономного округа </t>
    </r>
  </si>
  <si>
    <r>
      <t>1.2.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PT Astra Serif"/>
        <family val="1"/>
        <charset val="204"/>
      </rPr>
      <t xml:space="preserve">Местный бюджет </t>
    </r>
  </si>
  <si>
    <r>
      <t>1.3.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PT Astra Serif"/>
        <family val="1"/>
        <charset val="204"/>
      </rPr>
      <t>Иные источники финансирования</t>
    </r>
  </si>
  <si>
    <r>
      <t>2.1.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PT Astra Serif"/>
        <family val="1"/>
        <charset val="204"/>
      </rPr>
      <t xml:space="preserve">Бюджет автономного округа </t>
    </r>
  </si>
  <si>
    <r>
      <t>2.2.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PT Astra Serif"/>
        <family val="1"/>
        <charset val="204"/>
      </rPr>
      <t xml:space="preserve">Местный бюджет </t>
    </r>
  </si>
  <si>
    <r>
      <t>2.3.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PT Astra Serif"/>
        <family val="1"/>
        <charset val="204"/>
      </rPr>
      <t>Иные источники финансирования</t>
    </r>
  </si>
  <si>
    <r>
      <t>3.1.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PT Astra Serif"/>
        <family val="1"/>
        <charset val="204"/>
      </rPr>
      <t xml:space="preserve">Бюджет автономного округа </t>
    </r>
  </si>
  <si>
    <r>
      <t>3.2.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PT Astra Serif"/>
        <family val="1"/>
        <charset val="204"/>
      </rPr>
      <t xml:space="preserve">Местный бюджет </t>
    </r>
  </si>
  <si>
    <r>
      <t>3.3.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PT Astra Serif"/>
        <family val="1"/>
        <charset val="204"/>
      </rPr>
      <t>Иные источники финансирования</t>
    </r>
  </si>
  <si>
    <t>16868.8</t>
  </si>
  <si>
    <t>2. Сведения об исполнении бюджетных ассигнований, предусмотренных на финансовое обеспечение реализации муниципальной программы "Развитие физической культуры и спорта"</t>
  </si>
  <si>
    <r>
      <t>1.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PT Astra Serif"/>
        <family val="1"/>
        <charset val="204"/>
      </rPr>
      <t>КПМ "Развитие физической культуры и массового спорта" (всего), в том числе:</t>
    </r>
  </si>
  <si>
    <r>
      <t>2.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PT Astra Serif"/>
        <family val="1"/>
        <charset val="204"/>
      </rPr>
      <t>КПМ "Содействие развитию физической культуры и спорта" (всего), в том числе:</t>
    </r>
  </si>
  <si>
    <r>
      <t>3.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b/>
        <sz val="12"/>
        <color theme="1"/>
        <rFont val="PT Astra Serif"/>
        <family val="1"/>
        <charset val="204"/>
      </rPr>
      <t>КПМ "Обеспечение деятельности Управления социальной политики администрации города Югорска" (всего), в том числе:</t>
    </r>
  </si>
  <si>
    <t>Для реализации эффективной деятельности в сфере молодежной политики, физической культуры и спорта в администрации города Югорска создано и выполняет свои трудовые функции Управление социальной политики, которое осуществляет реализацию вопросов местного значения, направленных на реализацию мероприятий для различных групп и возрастов населения.</t>
  </si>
  <si>
    <t xml:space="preserve">Обеспечение деятельности подведомственного учреждения по физической культуре и спорту. Укрепление МТБ в т.ч.приобретение спортивного инвентаря и оборудования </t>
  </si>
  <si>
    <t xml:space="preserve">Приобретение спортивного инвентаря и оборудования </t>
  </si>
  <si>
    <t>Расходы из средств приносящей доход деятельности от распоряжения в установленном порядке имуществом и предпринимательской деятельности (аренда помещений, оказание платных услуг).</t>
  </si>
  <si>
    <t xml:space="preserve">Значение показателя расчитывается по итогам календарного (финансового) года </t>
  </si>
  <si>
    <t>В отчетном периоде ввода новых сооружений не производилось.</t>
  </si>
  <si>
    <t xml:space="preserve">Значение показателя складывается нарастающим итогом в течение календарного (финансового) года. В отчетном периоде отклонения от плана отсутствуют </t>
  </si>
  <si>
    <t>Всего в 1 квартале было организовано и проведено 70 спортивно – массовых  мероприятий, в которых приняло участие - 5 041 человек, из них: 857 спортсменов  МБУ ДО СШ «Центр Югорского спорта», 2 926 спортсменов  города Югорска и 1 258 спортсменов  из других городов, количество сотрудников, принимавших участие в судействе – 148 человек.                                                                                            За пределы города за отчетный период было организовано 65 выездов на соревнования различного уровня, из них: 8 выездов – всероссийского уровня, 51 выезд – регионального и межмуниципального уровня, 3 выезда – Уральского Федерального округа, УТС - 3.  Всего выехало 577 спортсмена, из них 453 спортсмена МБУ ДО СШ «Центр Югорского спорта».</t>
  </si>
  <si>
    <t>Начальник Управления социальной политики                                     ____________________ А.Д. Трифонова</t>
  </si>
  <si>
    <t xml:space="preserve">Директор Департамента </t>
  </si>
  <si>
    <t>жилищно-коммунального и строительного комлекса                           ______________________ Р.А. Ефимов</t>
  </si>
  <si>
    <t>Начальник Управления бухгалтерского учета и отчетности            ______________________ В.Н. Ермакова</t>
  </si>
  <si>
    <t>исп.:</t>
  </si>
  <si>
    <t>О.В. Самсоненко</t>
  </si>
  <si>
    <t>тел.: 8(34675)5-00-24</t>
  </si>
  <si>
    <t>Е.В. Титова</t>
  </si>
  <si>
    <t>тел.: 8(34675)7-30-81(413)</t>
  </si>
  <si>
    <t>Е.А. Губарь</t>
  </si>
  <si>
    <t>тел.: 8(34675) 5-00-48</t>
  </si>
  <si>
    <t>Плановое значение на конец текущего года*</t>
  </si>
  <si>
    <t>*</t>
  </si>
  <si>
    <t>указано плановое значение показателя, установленное на 1 квартал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</si>
</sst>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2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sz val="16"/>
      <color rgb="FFFF0000"/>
      <name val="Calibri"/>
      <family val="2"/>
      <scheme val="minor"/>
    </font>
    <font>
      <b/>
      <sz val="13"/>
      <name val="PT Astra Serif"/>
      <family val="1"/>
      <charset val="204"/>
    </font>
    <font>
      <b/>
      <sz val="7"/>
      <color theme="1"/>
      <name val="Times New Roman"/>
      <family val="1"/>
      <charset val="204"/>
    </font>
    <font>
      <sz val="10"/>
      <color rgb="FF000000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i/>
      <sz val="11"/>
      <color rgb="FF000000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4"/>
      <color rgb="FF00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13" fillId="0" borderId="0" xfId="0" applyFont="1"/>
    <xf numFmtId="0" fontId="11" fillId="0" borderId="0" xfId="0" applyFont="1"/>
    <xf numFmtId="0" fontId="13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vertical="top" wrapText="1"/>
    </xf>
    <xf numFmtId="0" fontId="13" fillId="2" borderId="4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opLeftCell="A8" zoomScale="120" zoomScaleNormal="120" workbookViewId="0">
      <selection sqref="A1:M10"/>
    </sheetView>
  </sheetViews>
  <sheetFormatPr defaultRowHeight="15" x14ac:dyDescent="0.25"/>
  <cols>
    <col min="1" max="1" width="4.28515625" customWidth="1"/>
    <col min="2" max="2" width="17.85546875" customWidth="1"/>
    <col min="3" max="3" width="10.5703125" customWidth="1"/>
    <col min="4" max="4" width="9.5703125" customWidth="1"/>
    <col min="5" max="5" width="10.7109375" customWidth="1"/>
    <col min="6" max="8" width="8.28515625" customWidth="1"/>
    <col min="9" max="10" width="11.5703125" customWidth="1"/>
    <col min="11" max="11" width="11" customWidth="1"/>
    <col min="13" max="13" width="14.140625" customWidth="1"/>
  </cols>
  <sheetData>
    <row r="1" spans="1:13" ht="53.25" customHeight="1" x14ac:dyDescent="0.25">
      <c r="A1" s="23" t="s">
        <v>47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7.25" customHeight="1" x14ac:dyDescent="0.25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31.5" customHeight="1" x14ac:dyDescent="0.25">
      <c r="A3" s="29" t="s">
        <v>0</v>
      </c>
      <c r="B3" s="29" t="s">
        <v>1</v>
      </c>
      <c r="C3" s="29" t="s">
        <v>2</v>
      </c>
      <c r="D3" s="25" t="s">
        <v>10</v>
      </c>
      <c r="E3" s="25" t="s">
        <v>11</v>
      </c>
      <c r="F3" s="29" t="s">
        <v>9</v>
      </c>
      <c r="G3" s="29"/>
      <c r="H3" s="29"/>
      <c r="I3" s="25" t="s">
        <v>12</v>
      </c>
      <c r="J3" s="25" t="s">
        <v>13</v>
      </c>
      <c r="K3" s="29" t="s">
        <v>3</v>
      </c>
      <c r="L3" s="29"/>
      <c r="M3" s="25" t="s">
        <v>14</v>
      </c>
    </row>
    <row r="4" spans="1:13" ht="63" customHeight="1" x14ac:dyDescent="0.25">
      <c r="A4" s="29"/>
      <c r="B4" s="29"/>
      <c r="C4" s="29"/>
      <c r="D4" s="26"/>
      <c r="E4" s="26"/>
      <c r="F4" s="14" t="s">
        <v>45</v>
      </c>
      <c r="G4" s="14" t="s">
        <v>44</v>
      </c>
      <c r="H4" s="14" t="s">
        <v>43</v>
      </c>
      <c r="I4" s="26"/>
      <c r="J4" s="26"/>
      <c r="K4" s="14" t="s">
        <v>4</v>
      </c>
      <c r="L4" s="14" t="s">
        <v>5</v>
      </c>
      <c r="M4" s="26"/>
    </row>
    <row r="5" spans="1:13" ht="15.75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</row>
    <row r="6" spans="1:13" ht="15.75" x14ac:dyDescent="0.25">
      <c r="A6" s="30" t="s">
        <v>48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</row>
    <row r="7" spans="1:13" ht="95.25" customHeight="1" x14ac:dyDescent="0.25">
      <c r="A7" s="14" t="s">
        <v>6</v>
      </c>
      <c r="B7" s="14" t="s">
        <v>49</v>
      </c>
      <c r="C7" s="14" t="s">
        <v>41</v>
      </c>
      <c r="D7" s="14" t="s">
        <v>42</v>
      </c>
      <c r="E7" s="15">
        <v>0.67600000000000005</v>
      </c>
      <c r="F7" s="15">
        <v>0.61</v>
      </c>
      <c r="G7" s="15">
        <v>0.67600000000000005</v>
      </c>
      <c r="H7" s="15">
        <v>0.69</v>
      </c>
      <c r="I7" s="15">
        <v>0.73</v>
      </c>
      <c r="J7" s="15">
        <v>0.69</v>
      </c>
      <c r="K7" s="14">
        <v>-4</v>
      </c>
      <c r="L7" s="14">
        <v>94.5</v>
      </c>
      <c r="M7" s="16" t="s">
        <v>75</v>
      </c>
    </row>
    <row r="8" spans="1:13" ht="178.5" customHeight="1" x14ac:dyDescent="0.25">
      <c r="A8" s="14" t="s">
        <v>7</v>
      </c>
      <c r="B8" s="14" t="s">
        <v>50</v>
      </c>
      <c r="C8" s="14" t="s">
        <v>41</v>
      </c>
      <c r="D8" s="14" t="s">
        <v>42</v>
      </c>
      <c r="E8" s="15">
        <v>0.85899999999999999</v>
      </c>
      <c r="F8" s="15">
        <v>0.76700000000000002</v>
      </c>
      <c r="G8" s="15">
        <v>0.78100000000000003</v>
      </c>
      <c r="H8" s="15">
        <v>0.83</v>
      </c>
      <c r="I8" s="15">
        <v>0.86</v>
      </c>
      <c r="J8" s="15">
        <v>0.83</v>
      </c>
      <c r="K8" s="14">
        <v>-3</v>
      </c>
      <c r="L8" s="14">
        <v>96.5</v>
      </c>
      <c r="M8" s="16" t="s">
        <v>75</v>
      </c>
    </row>
    <row r="9" spans="1:13" ht="56.25" customHeight="1" x14ac:dyDescent="0.25">
      <c r="A9" s="14"/>
      <c r="B9" s="14" t="s">
        <v>8</v>
      </c>
      <c r="C9" s="14"/>
      <c r="D9" s="14"/>
      <c r="E9" s="14"/>
      <c r="F9" s="14"/>
      <c r="G9" s="14"/>
      <c r="H9" s="14"/>
      <c r="I9" s="14"/>
      <c r="J9" s="14"/>
      <c r="K9" s="14"/>
      <c r="L9" s="14">
        <v>97.9</v>
      </c>
      <c r="M9" s="14"/>
    </row>
    <row r="10" spans="1:13" ht="148.5" customHeight="1" x14ac:dyDescent="0.25">
      <c r="A10" s="27" t="s">
        <v>33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</sheetData>
  <mergeCells count="14">
    <mergeCell ref="A1:M1"/>
    <mergeCell ref="A2:M2"/>
    <mergeCell ref="D3:D4"/>
    <mergeCell ref="E3:E4"/>
    <mergeCell ref="A10:M10"/>
    <mergeCell ref="A3:A4"/>
    <mergeCell ref="B3:B4"/>
    <mergeCell ref="C3:C4"/>
    <mergeCell ref="F3:H3"/>
    <mergeCell ref="I3:I4"/>
    <mergeCell ref="J3:J4"/>
    <mergeCell ref="M3:M4"/>
    <mergeCell ref="K3:L3"/>
    <mergeCell ref="A6:M6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M7" sqref="M7"/>
    </sheetView>
  </sheetViews>
  <sheetFormatPr defaultRowHeight="15" x14ac:dyDescent="0.25"/>
  <cols>
    <col min="1" max="1" width="4.42578125" customWidth="1"/>
    <col min="2" max="2" width="36" customWidth="1"/>
    <col min="3" max="3" width="14" customWidth="1"/>
    <col min="4" max="4" width="12.42578125" customWidth="1"/>
    <col min="5" max="5" width="12.28515625" customWidth="1"/>
    <col min="6" max="6" width="13.7109375" customWidth="1"/>
    <col min="7" max="7" width="16.42578125" customWidth="1"/>
    <col min="8" max="8" width="21.7109375" customWidth="1"/>
  </cols>
  <sheetData>
    <row r="1" spans="1:8" ht="32.25" customHeight="1" x14ac:dyDescent="0.25">
      <c r="A1" s="36" t="s">
        <v>19</v>
      </c>
      <c r="B1" s="36"/>
      <c r="C1" s="36"/>
      <c r="D1" s="36"/>
      <c r="E1" s="36"/>
      <c r="F1" s="36"/>
      <c r="G1" s="36"/>
      <c r="H1" s="36"/>
    </row>
    <row r="2" spans="1:8" ht="94.5" customHeight="1" x14ac:dyDescent="0.25">
      <c r="A2" s="37" t="s">
        <v>0</v>
      </c>
      <c r="B2" s="37" t="s">
        <v>1</v>
      </c>
      <c r="C2" s="34" t="s">
        <v>10</v>
      </c>
      <c r="D2" s="34" t="s">
        <v>90</v>
      </c>
      <c r="E2" s="34" t="s">
        <v>13</v>
      </c>
      <c r="F2" s="37" t="s">
        <v>3</v>
      </c>
      <c r="G2" s="37"/>
      <c r="H2" s="34" t="s">
        <v>14</v>
      </c>
    </row>
    <row r="3" spans="1:8" ht="49.5" customHeight="1" x14ac:dyDescent="0.25">
      <c r="A3" s="37"/>
      <c r="B3" s="37"/>
      <c r="C3" s="35"/>
      <c r="D3" s="35"/>
      <c r="E3" s="35"/>
      <c r="F3" s="17" t="s">
        <v>4</v>
      </c>
      <c r="G3" s="17" t="s">
        <v>5</v>
      </c>
      <c r="H3" s="35"/>
    </row>
    <row r="4" spans="1:8" ht="15.75" x14ac:dyDescent="0.25">
      <c r="A4" s="17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</row>
    <row r="5" spans="1:8" ht="31.5" customHeight="1" x14ac:dyDescent="0.25">
      <c r="A5" s="17" t="s">
        <v>6</v>
      </c>
      <c r="B5" s="30" t="s">
        <v>51</v>
      </c>
      <c r="C5" s="31"/>
      <c r="D5" s="31"/>
      <c r="E5" s="31"/>
      <c r="F5" s="31"/>
      <c r="G5" s="31"/>
      <c r="H5" s="32"/>
    </row>
    <row r="6" spans="1:8" ht="108" customHeight="1" x14ac:dyDescent="0.25">
      <c r="A6" s="17" t="s">
        <v>16</v>
      </c>
      <c r="B6" s="17" t="s">
        <v>52</v>
      </c>
      <c r="C6" s="17" t="s">
        <v>46</v>
      </c>
      <c r="D6" s="17">
        <v>70</v>
      </c>
      <c r="E6" s="17">
        <v>70</v>
      </c>
      <c r="F6" s="17">
        <v>0</v>
      </c>
      <c r="G6" s="17">
        <v>100</v>
      </c>
      <c r="H6" s="25" t="s">
        <v>77</v>
      </c>
    </row>
    <row r="7" spans="1:8" ht="64.5" customHeight="1" x14ac:dyDescent="0.25">
      <c r="A7" s="17" t="s">
        <v>17</v>
      </c>
      <c r="B7" s="17" t="s">
        <v>53</v>
      </c>
      <c r="C7" s="17" t="s">
        <v>46</v>
      </c>
      <c r="D7" s="18">
        <v>5000</v>
      </c>
      <c r="E7" s="18">
        <v>5041</v>
      </c>
      <c r="F7" s="18">
        <v>41</v>
      </c>
      <c r="G7" s="17">
        <v>100.8</v>
      </c>
      <c r="H7" s="26"/>
    </row>
    <row r="8" spans="1:8" ht="31.5" customHeight="1" x14ac:dyDescent="0.25">
      <c r="A8" s="17" t="s">
        <v>7</v>
      </c>
      <c r="B8" s="30" t="s">
        <v>54</v>
      </c>
      <c r="C8" s="31"/>
      <c r="D8" s="31"/>
      <c r="E8" s="31"/>
      <c r="F8" s="31"/>
      <c r="G8" s="31"/>
      <c r="H8" s="32"/>
    </row>
    <row r="9" spans="1:8" ht="62.25" customHeight="1" x14ac:dyDescent="0.25">
      <c r="A9" s="17" t="s">
        <v>18</v>
      </c>
      <c r="B9" s="17" t="s">
        <v>55</v>
      </c>
      <c r="C9" s="17" t="s">
        <v>56</v>
      </c>
      <c r="D9" s="17">
        <v>131</v>
      </c>
      <c r="E9" s="17">
        <v>131</v>
      </c>
      <c r="F9" s="17">
        <v>0</v>
      </c>
      <c r="G9" s="17">
        <v>100</v>
      </c>
      <c r="H9" s="19" t="s">
        <v>76</v>
      </c>
    </row>
    <row r="10" spans="1:8" ht="26.25" customHeight="1" x14ac:dyDescent="0.25">
      <c r="A10" s="22" t="s">
        <v>91</v>
      </c>
      <c r="B10" s="33" t="s">
        <v>92</v>
      </c>
      <c r="C10" s="33"/>
      <c r="D10" s="33"/>
      <c r="E10" s="33"/>
      <c r="F10" s="33"/>
      <c r="G10" s="33"/>
      <c r="H10" s="33"/>
    </row>
  </sheetData>
  <mergeCells count="12">
    <mergeCell ref="A1:H1"/>
    <mergeCell ref="A2:A3"/>
    <mergeCell ref="B2:B3"/>
    <mergeCell ref="F2:G2"/>
    <mergeCell ref="B5:H5"/>
    <mergeCell ref="B10:H10"/>
    <mergeCell ref="B8:H8"/>
    <mergeCell ref="C2:C3"/>
    <mergeCell ref="D2:D3"/>
    <mergeCell ref="E2:E3"/>
    <mergeCell ref="H2:H3"/>
    <mergeCell ref="H6:H7"/>
  </mergeCells>
  <pageMargins left="0.70866141732283472" right="0.70866141732283472" top="0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D9" sqref="D9"/>
    </sheetView>
  </sheetViews>
  <sheetFormatPr defaultRowHeight="15" x14ac:dyDescent="0.25"/>
  <cols>
    <col min="1" max="1" width="23.85546875" customWidth="1"/>
    <col min="2" max="2" width="14.28515625" customWidth="1"/>
    <col min="3" max="3" width="14" customWidth="1"/>
    <col min="4" max="4" width="14.7109375" customWidth="1"/>
    <col min="5" max="5" width="13" customWidth="1"/>
    <col min="6" max="6" width="12.28515625" customWidth="1"/>
    <col min="7" max="7" width="43.42578125" customWidth="1"/>
  </cols>
  <sheetData>
    <row r="1" spans="1:14" ht="50.25" customHeight="1" x14ac:dyDescent="0.25">
      <c r="A1" s="40" t="s">
        <v>67</v>
      </c>
      <c r="B1" s="41"/>
      <c r="C1" s="41"/>
      <c r="D1" s="41"/>
      <c r="E1" s="41"/>
      <c r="F1" s="41"/>
      <c r="G1" s="42"/>
      <c r="H1" s="43"/>
      <c r="I1" s="44"/>
      <c r="J1" s="44"/>
      <c r="K1" s="44"/>
      <c r="L1" s="44"/>
      <c r="M1" s="44"/>
      <c r="N1" s="44"/>
    </row>
    <row r="2" spans="1:14" ht="45" customHeight="1" x14ac:dyDescent="0.25">
      <c r="A2" s="49" t="s">
        <v>20</v>
      </c>
      <c r="B2" s="49" t="s">
        <v>21</v>
      </c>
      <c r="C2" s="49"/>
      <c r="D2" s="4" t="s">
        <v>22</v>
      </c>
      <c r="E2" s="50" t="s">
        <v>3</v>
      </c>
      <c r="F2" s="50"/>
      <c r="G2" s="50"/>
      <c r="H2" s="43"/>
      <c r="I2" s="44"/>
      <c r="J2" s="44"/>
      <c r="K2" s="44"/>
      <c r="L2" s="44"/>
      <c r="M2" s="44"/>
      <c r="N2" s="44"/>
    </row>
    <row r="3" spans="1:14" ht="77.25" customHeight="1" x14ac:dyDescent="0.25">
      <c r="A3" s="49"/>
      <c r="B3" s="4" t="s">
        <v>28</v>
      </c>
      <c r="C3" s="5" t="s">
        <v>29</v>
      </c>
      <c r="D3" s="5" t="s">
        <v>30</v>
      </c>
      <c r="E3" s="5" t="s">
        <v>31</v>
      </c>
      <c r="F3" s="5" t="s">
        <v>23</v>
      </c>
      <c r="G3" s="5" t="s">
        <v>24</v>
      </c>
      <c r="H3" s="43"/>
      <c r="I3" s="44"/>
      <c r="J3" s="44"/>
      <c r="K3" s="44"/>
      <c r="L3" s="44"/>
      <c r="M3" s="44"/>
      <c r="N3" s="44"/>
    </row>
    <row r="4" spans="1:14" ht="15.7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14" ht="51.75" customHeight="1" x14ac:dyDescent="0.25">
      <c r="A5" s="1" t="s">
        <v>32</v>
      </c>
      <c r="B5" s="7">
        <v>297024</v>
      </c>
      <c r="C5" s="7">
        <f>SUM(C6:C8)</f>
        <v>297023.99999999994</v>
      </c>
      <c r="D5" s="7">
        <f>SUM(D6:D8)</f>
        <v>61370.400000000001</v>
      </c>
      <c r="E5" s="7">
        <f>D5-C5</f>
        <v>-235653.59999999995</v>
      </c>
      <c r="F5" s="8">
        <v>20.66</v>
      </c>
      <c r="G5" s="2"/>
    </row>
    <row r="6" spans="1:14" ht="33.75" customHeight="1" x14ac:dyDescent="0.25">
      <c r="A6" s="1" t="s">
        <v>25</v>
      </c>
      <c r="B6" s="7" t="s">
        <v>66</v>
      </c>
      <c r="C6" s="7">
        <v>16868.8</v>
      </c>
      <c r="D6" s="7">
        <v>5277.7</v>
      </c>
      <c r="E6" s="7">
        <f t="shared" ref="E6:E20" si="0">D6-C6</f>
        <v>-11591.099999999999</v>
      </c>
      <c r="F6" s="8">
        <v>31.29</v>
      </c>
      <c r="G6" s="2"/>
    </row>
    <row r="7" spans="1:14" ht="25.5" customHeight="1" x14ac:dyDescent="0.25">
      <c r="A7" s="1" t="s">
        <v>26</v>
      </c>
      <c r="B7" s="7">
        <v>268204.09999999998</v>
      </c>
      <c r="C7" s="7">
        <v>268204.09999999998</v>
      </c>
      <c r="D7" s="7">
        <v>54800.4</v>
      </c>
      <c r="E7" s="7">
        <f t="shared" si="0"/>
        <v>-213403.69999999998</v>
      </c>
      <c r="F7" s="8">
        <v>20.43</v>
      </c>
      <c r="G7" s="2"/>
    </row>
    <row r="8" spans="1:14" ht="31.5" x14ac:dyDescent="0.25">
      <c r="A8" s="1" t="s">
        <v>27</v>
      </c>
      <c r="B8" s="7">
        <v>11951.1</v>
      </c>
      <c r="C8" s="7">
        <v>11951.1</v>
      </c>
      <c r="D8" s="7">
        <v>1292.3</v>
      </c>
      <c r="E8" s="7">
        <f t="shared" si="0"/>
        <v>-10658.800000000001</v>
      </c>
      <c r="F8" s="8">
        <v>10.81</v>
      </c>
      <c r="G8" s="2"/>
    </row>
    <row r="9" spans="1:14" ht="167.25" customHeight="1" x14ac:dyDescent="0.25">
      <c r="A9" s="3" t="s">
        <v>68</v>
      </c>
      <c r="B9" s="7">
        <f>SUM(B10:B12)</f>
        <v>12700</v>
      </c>
      <c r="C9" s="7">
        <f>SUM(C10:C12)</f>
        <v>12700</v>
      </c>
      <c r="D9" s="7">
        <f>SUM(D10:D12)</f>
        <v>3976.6000000000004</v>
      </c>
      <c r="E9" s="7">
        <f t="shared" si="0"/>
        <v>-8723.4</v>
      </c>
      <c r="F9" s="8">
        <v>31.31</v>
      </c>
      <c r="G9" s="51" t="s">
        <v>78</v>
      </c>
      <c r="H9" s="47"/>
      <c r="I9" s="48"/>
      <c r="J9" s="48"/>
      <c r="K9" s="48"/>
      <c r="L9" s="48"/>
      <c r="M9" s="48"/>
    </row>
    <row r="10" spans="1:14" ht="45.75" customHeight="1" x14ac:dyDescent="0.25">
      <c r="A10" s="1" t="s">
        <v>57</v>
      </c>
      <c r="B10" s="7">
        <v>8550</v>
      </c>
      <c r="C10" s="7">
        <v>8550</v>
      </c>
      <c r="D10" s="7">
        <v>3463.3</v>
      </c>
      <c r="E10" s="7">
        <f t="shared" si="0"/>
        <v>-5086.7</v>
      </c>
      <c r="F10" s="8">
        <v>40.51</v>
      </c>
      <c r="G10" s="52"/>
    </row>
    <row r="11" spans="1:14" ht="49.5" customHeight="1" x14ac:dyDescent="0.25">
      <c r="A11" s="1" t="s">
        <v>58</v>
      </c>
      <c r="B11" s="7">
        <v>2750</v>
      </c>
      <c r="C11" s="7">
        <v>2750</v>
      </c>
      <c r="D11" s="7">
        <v>343.3</v>
      </c>
      <c r="E11" s="7">
        <f t="shared" si="0"/>
        <v>-2406.6999999999998</v>
      </c>
      <c r="F11" s="8">
        <v>12.48</v>
      </c>
      <c r="G11" s="52"/>
    </row>
    <row r="12" spans="1:14" ht="41.25" customHeight="1" x14ac:dyDescent="0.25">
      <c r="A12" s="1" t="s">
        <v>59</v>
      </c>
      <c r="B12" s="7">
        <v>1400</v>
      </c>
      <c r="C12" s="7">
        <v>1400</v>
      </c>
      <c r="D12" s="7">
        <v>170</v>
      </c>
      <c r="E12" s="7">
        <f t="shared" si="0"/>
        <v>-1230</v>
      </c>
      <c r="F12" s="8">
        <v>12.14</v>
      </c>
      <c r="G12" s="53"/>
    </row>
    <row r="13" spans="1:14" ht="75.75" customHeight="1" x14ac:dyDescent="0.25">
      <c r="A13" s="3" t="s">
        <v>69</v>
      </c>
      <c r="B13" s="7">
        <f>SUM(B14:B16)</f>
        <v>271624</v>
      </c>
      <c r="C13" s="7">
        <f>SUM(C14:C16)</f>
        <v>271624</v>
      </c>
      <c r="D13" s="7">
        <f>SUM(D14:D16)</f>
        <v>53283.500000000007</v>
      </c>
      <c r="E13" s="7">
        <f t="shared" si="0"/>
        <v>-218340.5</v>
      </c>
      <c r="F13" s="8">
        <v>19.62</v>
      </c>
      <c r="G13" s="6"/>
      <c r="H13" s="46"/>
      <c r="I13" s="45"/>
      <c r="J13" s="45"/>
      <c r="K13" s="45"/>
      <c r="L13" s="45"/>
      <c r="M13" s="45"/>
    </row>
    <row r="14" spans="1:14" ht="45" customHeight="1" x14ac:dyDescent="0.25">
      <c r="A14" s="1" t="s">
        <v>60</v>
      </c>
      <c r="B14" s="7">
        <v>8318.7999999999993</v>
      </c>
      <c r="C14" s="7">
        <v>8318.7999999999993</v>
      </c>
      <c r="D14" s="7">
        <v>1814.4</v>
      </c>
      <c r="E14" s="7">
        <f t="shared" si="0"/>
        <v>-6504.4</v>
      </c>
      <c r="F14" s="8">
        <v>21.81</v>
      </c>
      <c r="G14" s="9" t="s">
        <v>73</v>
      </c>
    </row>
    <row r="15" spans="1:14" ht="90" customHeight="1" x14ac:dyDescent="0.25">
      <c r="A15" s="1" t="s">
        <v>61</v>
      </c>
      <c r="B15" s="7">
        <v>252754.1</v>
      </c>
      <c r="C15" s="7">
        <v>252754.1</v>
      </c>
      <c r="D15" s="7">
        <v>50346.8</v>
      </c>
      <c r="E15" s="7">
        <f t="shared" si="0"/>
        <v>-202407.3</v>
      </c>
      <c r="F15" s="8">
        <v>19.920000000000002</v>
      </c>
      <c r="G15" s="9" t="s">
        <v>72</v>
      </c>
      <c r="I15" s="45"/>
      <c r="J15" s="45"/>
      <c r="K15" s="45"/>
      <c r="L15" s="45"/>
      <c r="M15" s="45"/>
    </row>
    <row r="16" spans="1:14" ht="93.75" customHeight="1" x14ac:dyDescent="0.25">
      <c r="A16" s="1" t="s">
        <v>62</v>
      </c>
      <c r="B16" s="7">
        <v>10551.1</v>
      </c>
      <c r="C16" s="7">
        <v>10551.1</v>
      </c>
      <c r="D16" s="7">
        <v>1122.3</v>
      </c>
      <c r="E16" s="7">
        <f t="shared" si="0"/>
        <v>-9428.8000000000011</v>
      </c>
      <c r="F16" s="8">
        <v>10.64</v>
      </c>
      <c r="G16" s="9" t="s">
        <v>74</v>
      </c>
    </row>
    <row r="17" spans="1:7" ht="137.25" customHeight="1" x14ac:dyDescent="0.25">
      <c r="A17" s="3" t="s">
        <v>70</v>
      </c>
      <c r="B17" s="7">
        <f>SUM(B18:B20)</f>
        <v>12700</v>
      </c>
      <c r="C17" s="7">
        <f>SUM(C18:C20)</f>
        <v>12700</v>
      </c>
      <c r="D17" s="7">
        <f>SUM(D18:D20)</f>
        <v>4110.3</v>
      </c>
      <c r="E17" s="7">
        <f t="shared" si="0"/>
        <v>-8589.7000000000007</v>
      </c>
      <c r="F17" s="8">
        <v>32.36</v>
      </c>
      <c r="G17" s="13" t="s">
        <v>71</v>
      </c>
    </row>
    <row r="18" spans="1:7" ht="47.25" customHeight="1" x14ac:dyDescent="0.25">
      <c r="A18" s="1" t="s">
        <v>63</v>
      </c>
      <c r="B18" s="7">
        <v>0</v>
      </c>
      <c r="C18" s="7">
        <v>0</v>
      </c>
      <c r="D18" s="7">
        <v>0</v>
      </c>
      <c r="E18" s="7">
        <f t="shared" si="0"/>
        <v>0</v>
      </c>
      <c r="F18" s="8">
        <v>0</v>
      </c>
      <c r="G18" s="20"/>
    </row>
    <row r="19" spans="1:7" ht="39.75" customHeight="1" x14ac:dyDescent="0.25">
      <c r="A19" s="1" t="s">
        <v>64</v>
      </c>
      <c r="B19" s="7">
        <v>12700</v>
      </c>
      <c r="C19" s="7">
        <v>12700</v>
      </c>
      <c r="D19" s="7">
        <v>4110.3</v>
      </c>
      <c r="E19" s="7">
        <f t="shared" si="0"/>
        <v>-8589.7000000000007</v>
      </c>
      <c r="F19" s="8">
        <v>32.36</v>
      </c>
      <c r="G19" s="20"/>
    </row>
    <row r="20" spans="1:7" ht="40.5" customHeight="1" x14ac:dyDescent="0.25">
      <c r="A20" s="1" t="s">
        <v>65</v>
      </c>
      <c r="B20" s="7">
        <v>0</v>
      </c>
      <c r="C20" s="7">
        <v>0</v>
      </c>
      <c r="D20" s="7">
        <v>0</v>
      </c>
      <c r="E20" s="7">
        <f t="shared" si="0"/>
        <v>0</v>
      </c>
      <c r="F20" s="8">
        <v>0</v>
      </c>
      <c r="G20" s="21"/>
    </row>
    <row r="22" spans="1:7" ht="15.75" x14ac:dyDescent="0.25">
      <c r="A22" s="39" t="s">
        <v>79</v>
      </c>
      <c r="B22" s="39"/>
      <c r="C22" s="39"/>
      <c r="D22" s="39"/>
      <c r="E22" s="39"/>
      <c r="F22" s="39"/>
      <c r="G22" s="39"/>
    </row>
    <row r="24" spans="1:7" hidden="1" x14ac:dyDescent="0.25">
      <c r="A24" t="s">
        <v>34</v>
      </c>
      <c r="E24" t="s">
        <v>35</v>
      </c>
    </row>
    <row r="25" spans="1:7" hidden="1" x14ac:dyDescent="0.25"/>
    <row r="26" spans="1:7" hidden="1" x14ac:dyDescent="0.25"/>
    <row r="27" spans="1:7" hidden="1" x14ac:dyDescent="0.25">
      <c r="A27" t="s">
        <v>36</v>
      </c>
      <c r="E27" t="s">
        <v>35</v>
      </c>
    </row>
    <row r="28" spans="1:7" hidden="1" x14ac:dyDescent="0.25"/>
    <row r="29" spans="1:7" hidden="1" x14ac:dyDescent="0.25"/>
    <row r="30" spans="1:7" hidden="1" x14ac:dyDescent="0.25">
      <c r="A30" t="s">
        <v>37</v>
      </c>
      <c r="E30" t="s">
        <v>35</v>
      </c>
    </row>
    <row r="31" spans="1:7" hidden="1" x14ac:dyDescent="0.25"/>
    <row r="32" spans="1:7" hidden="1" x14ac:dyDescent="0.25">
      <c r="E32" t="s">
        <v>38</v>
      </c>
    </row>
    <row r="33" spans="1:7" hidden="1" x14ac:dyDescent="0.25">
      <c r="A33" t="s">
        <v>39</v>
      </c>
      <c r="E33" t="s">
        <v>40</v>
      </c>
    </row>
    <row r="34" spans="1:7" hidden="1" x14ac:dyDescent="0.25">
      <c r="E34" t="s">
        <v>38</v>
      </c>
    </row>
    <row r="35" spans="1:7" hidden="1" x14ac:dyDescent="0.25">
      <c r="A35" t="s">
        <v>39</v>
      </c>
      <c r="E35" t="s">
        <v>40</v>
      </c>
    </row>
    <row r="36" spans="1:7" hidden="1" x14ac:dyDescent="0.25">
      <c r="E36" t="s">
        <v>38</v>
      </c>
    </row>
    <row r="37" spans="1:7" hidden="1" x14ac:dyDescent="0.25">
      <c r="A37" t="s">
        <v>39</v>
      </c>
      <c r="E37" t="s">
        <v>40</v>
      </c>
    </row>
    <row r="39" spans="1:7" ht="15.75" x14ac:dyDescent="0.25">
      <c r="A39" s="39" t="s">
        <v>80</v>
      </c>
      <c r="B39" s="39"/>
      <c r="C39" s="39"/>
      <c r="D39" s="39"/>
      <c r="E39" s="39"/>
      <c r="F39" s="39"/>
      <c r="G39" s="39"/>
    </row>
    <row r="40" spans="1:7" ht="15.75" x14ac:dyDescent="0.25">
      <c r="A40" s="39" t="s">
        <v>81</v>
      </c>
      <c r="B40" s="39"/>
      <c r="C40" s="39"/>
      <c r="D40" s="39"/>
      <c r="E40" s="39"/>
      <c r="F40" s="39"/>
      <c r="G40" s="39"/>
    </row>
    <row r="41" spans="1:7" ht="15.75" x14ac:dyDescent="0.25">
      <c r="A41" s="10"/>
      <c r="B41" s="10"/>
      <c r="C41" s="10"/>
      <c r="D41" s="10"/>
      <c r="E41" s="10"/>
      <c r="F41" s="10"/>
      <c r="G41" s="10"/>
    </row>
    <row r="42" spans="1:7" ht="15.75" x14ac:dyDescent="0.25">
      <c r="A42" s="10"/>
      <c r="B42" s="10"/>
      <c r="C42" s="10"/>
      <c r="D42" s="10"/>
      <c r="E42" s="10"/>
      <c r="F42" s="10"/>
      <c r="G42" s="10"/>
    </row>
    <row r="43" spans="1:7" ht="15.75" x14ac:dyDescent="0.25">
      <c r="A43" s="39" t="s">
        <v>82</v>
      </c>
      <c r="B43" s="39"/>
      <c r="C43" s="39"/>
      <c r="D43" s="39"/>
      <c r="E43" s="39"/>
      <c r="F43" s="39"/>
      <c r="G43" s="39"/>
    </row>
    <row r="46" spans="1:7" x14ac:dyDescent="0.25">
      <c r="A46" s="12" t="s">
        <v>83</v>
      </c>
      <c r="B46" s="11"/>
      <c r="C46" s="11"/>
      <c r="D46" s="11"/>
      <c r="E46" s="11"/>
    </row>
    <row r="47" spans="1:7" x14ac:dyDescent="0.25">
      <c r="A47" s="11" t="s">
        <v>84</v>
      </c>
      <c r="B47" s="11"/>
      <c r="C47" s="11"/>
      <c r="D47" s="38" t="s">
        <v>85</v>
      </c>
      <c r="E47" s="38"/>
    </row>
    <row r="48" spans="1:7" x14ac:dyDescent="0.25">
      <c r="A48" s="11"/>
      <c r="B48" s="11"/>
      <c r="C48" s="11"/>
      <c r="D48" s="11"/>
      <c r="E48" s="11"/>
    </row>
    <row r="49" spans="1:5" x14ac:dyDescent="0.25">
      <c r="A49" s="12" t="s">
        <v>83</v>
      </c>
      <c r="B49" s="11"/>
      <c r="C49" s="11"/>
      <c r="D49" s="11"/>
      <c r="E49" s="11"/>
    </row>
    <row r="50" spans="1:5" x14ac:dyDescent="0.25">
      <c r="A50" s="11" t="s">
        <v>86</v>
      </c>
      <c r="B50" s="11"/>
      <c r="C50" s="11"/>
      <c r="D50" s="38" t="s">
        <v>87</v>
      </c>
      <c r="E50" s="38"/>
    </row>
    <row r="51" spans="1:5" x14ac:dyDescent="0.25">
      <c r="A51" s="11"/>
      <c r="B51" s="11"/>
      <c r="C51" s="11"/>
      <c r="D51" s="11"/>
      <c r="E51" s="11"/>
    </row>
    <row r="52" spans="1:5" x14ac:dyDescent="0.25">
      <c r="A52" s="12" t="s">
        <v>83</v>
      </c>
      <c r="B52" s="11"/>
      <c r="C52" s="11"/>
      <c r="D52" s="11"/>
      <c r="E52" s="11"/>
    </row>
    <row r="53" spans="1:5" x14ac:dyDescent="0.25">
      <c r="A53" s="11" t="s">
        <v>88</v>
      </c>
      <c r="B53" s="11"/>
      <c r="C53" s="11"/>
      <c r="D53" s="38" t="s">
        <v>89</v>
      </c>
      <c r="E53" s="38"/>
    </row>
    <row r="54" spans="1:5" x14ac:dyDescent="0.25">
      <c r="A54" s="11"/>
      <c r="B54" s="11"/>
      <c r="C54" s="11"/>
      <c r="D54" s="11"/>
      <c r="E54" s="11"/>
    </row>
  </sheetData>
  <mergeCells count="16">
    <mergeCell ref="A1:G1"/>
    <mergeCell ref="H1:N3"/>
    <mergeCell ref="I15:M15"/>
    <mergeCell ref="H13:M13"/>
    <mergeCell ref="H9:M9"/>
    <mergeCell ref="A2:A3"/>
    <mergeCell ref="B2:C2"/>
    <mergeCell ref="E2:G2"/>
    <mergeCell ref="G9:G12"/>
    <mergeCell ref="D47:E47"/>
    <mergeCell ref="D50:E50"/>
    <mergeCell ref="D53:E53"/>
    <mergeCell ref="A22:G22"/>
    <mergeCell ref="A39:G39"/>
    <mergeCell ref="A40:G40"/>
    <mergeCell ref="A43:G43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показатели МП</vt:lpstr>
      <vt:lpstr>прокси-показатели</vt:lpstr>
      <vt:lpstr>расходы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2025-04-10T04:55:25Z</dcterms:modified>
</cp:coreProperties>
</file>